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ersenyjegyzőkönyv" sheetId="1" state="visible" r:id="rId2"/>
  </sheets>
  <calcPr iterateCount="1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<sst xmlns="http://schemas.openxmlformats.org/spreadsheetml/2006/main" count="50" uniqueCount="25">
  <si>
    <t xml:space="preserve">V E R S E N Y J E G Y Z Ő K Ö N Y V</t>
  </si>
  <si>
    <t xml:space="preserve">Elérhetőségek: Tel.: +36 20 324 6553, +36 30 904 5969 - E-mail: info@bptekeszov.hu</t>
  </si>
  <si>
    <t xml:space="preserve">Osztálya</t>
  </si>
  <si>
    <t xml:space="preserve">Hely:</t>
  </si>
  <si>
    <t xml:space="preserve">Budapest férfi tartalék</t>
  </si>
  <si>
    <t xml:space="preserve">Dátum:</t>
  </si>
  <si>
    <t xml:space="preserve">Budapest női</t>
  </si>
  <si>
    <t xml:space="preserve">Idő:</t>
  </si>
  <si>
    <t xml:space="preserve">Pálya:</t>
  </si>
  <si>
    <t xml:space="preserve">Forduló: </t>
  </si>
  <si>
    <t xml:space="preserve">Csapat: </t>
  </si>
  <si>
    <t xml:space="preserve">PSZ</t>
  </si>
  <si>
    <t xml:space="preserve">V eng.sz.</t>
  </si>
  <si>
    <t xml:space="preserve">NÉV </t>
  </si>
  <si>
    <t xml:space="preserve">Ütött fa (4×30)</t>
  </si>
  <si>
    <t xml:space="preserve">SZP</t>
  </si>
  <si>
    <t xml:space="preserve">CSP</t>
  </si>
  <si>
    <t xml:space="preserve">(Ifj.-nál szül. év.hó.nap)</t>
  </si>
  <si>
    <t xml:space="preserve"> </t>
  </si>
  <si>
    <t xml:space="preserve">Összesen:</t>
  </si>
  <si>
    <t xml:space="preserve">Összes csapatfa:</t>
  </si>
  <si>
    <t xml:space="preserve">Több ütött csapatfáért + csapatpont:</t>
  </si>
  <si>
    <t xml:space="preserve">VÉGEREDMÉNY:</t>
  </si>
  <si>
    <t xml:space="preserve">Csapatvezető</t>
  </si>
  <si>
    <t xml:space="preserve">Versenybírók (Ig. számok)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</si>
</sst>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Ft-40E];[RED]\-#,##0.00\ [$Ft-40E]"/>
    <numFmt numFmtId="166" formatCode="YYYY\-MM\-DD"/>
    <numFmt numFmtId="167" formatCode="@&quot; óra&quot;"/>
    <numFmt numFmtId="168" formatCode="@"/>
    <numFmt numFmtId="169" formatCode="&quot;csere:  &quot;@&quot;. gurítástól&quot;"/>
    <numFmt numFmtId="170" formatCode="0;[RED]\-0"/>
  </numFmts>
  <fonts count="39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0"/>
    </font>
    <font>
      <b val="true"/>
      <i val="true"/>
      <sz val="16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333399"/>
      <name val="Calibri"/>
      <family val="2"/>
    </font>
    <font>
      <b val="true"/>
      <sz val="18"/>
      <color rgb="FF003366"/>
      <name val="Cambria"/>
      <family val="2"/>
    </font>
    <font>
      <b val="true"/>
      <sz val="15"/>
      <color rgb="FF003366"/>
      <name val="Calibri"/>
      <family val="2"/>
    </font>
    <font>
      <b val="true"/>
      <sz val="13"/>
      <color rgb="FF003366"/>
      <name val="Calibri"/>
      <family val="2"/>
    </font>
    <font>
      <b val="true"/>
      <sz val="11"/>
      <color rgb="FF003366"/>
      <name val="Calibri"/>
      <family val="2"/>
    </font>
    <font>
      <b val="true"/>
      <sz val="11"/>
      <color rgb="FFFFFFFF"/>
      <name val="Calibri"/>
      <family val="2"/>
    </font>
    <font>
      <sz val="11"/>
      <color rgb="FFFF0000"/>
      <name val="Calibri"/>
      <family val="2"/>
    </font>
    <font>
      <sz val="11"/>
      <color rgb="FFFF9900"/>
      <name val="Calibri"/>
      <family val="2"/>
    </font>
    <font>
      <sz val="11"/>
      <color rgb="FF008000"/>
      <name val="Calibri"/>
      <family val="2"/>
    </font>
    <font>
      <b val="true"/>
      <sz val="11"/>
      <color rgb="FF333333"/>
      <name val="Calibri"/>
      <family val="2"/>
    </font>
    <font>
      <i val="true"/>
      <sz val="11"/>
      <color rgb="FF808080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 val="true"/>
      <sz val="11"/>
      <color rgb="FFFF9900"/>
      <name val="Calibri"/>
      <family val="2"/>
    </font>
    <font>
      <b val="true"/>
      <sz val="11"/>
      <color rgb="FF000000"/>
      <name val="Calibri"/>
      <family val="2"/>
    </font>
    <font>
      <sz val="10"/>
      <name val="Droid Sans"/>
      <family val="2"/>
    </font>
    <font>
      <b val="true"/>
      <sz val="17"/>
      <name val="Droid Sans"/>
      <family val="2"/>
    </font>
    <font>
      <b val="true"/>
      <u val="double"/>
      <sz val="11"/>
      <name val="Droid Sans"/>
      <family val="2"/>
    </font>
    <font>
      <b val="true"/>
      <sz val="12"/>
      <name val="Droid Sans"/>
      <family val="2"/>
    </font>
    <font>
      <sz val="12"/>
      <name val="Droid Sans"/>
      <family val="2"/>
    </font>
    <font>
      <sz val="11"/>
      <name val="Droid Sans"/>
      <family val="2"/>
    </font>
    <font>
      <b val="true"/>
      <sz val="11"/>
      <name val="Droid Sans"/>
      <family val="2"/>
    </font>
    <font>
      <b val="true"/>
      <sz val="13.5"/>
      <name val="Droid Sans"/>
      <family val="2"/>
    </font>
    <font>
      <b val="true"/>
      <sz val="10"/>
      <name val="Droid Sans"/>
      <family val="2"/>
    </font>
    <font>
      <b val="true"/>
      <sz val="9"/>
      <name val="Droid Sans"/>
      <family val="2"/>
    </font>
    <font>
      <sz val="9"/>
      <name val="Droid Sans"/>
      <family val="2"/>
    </font>
    <font>
      <b val="true"/>
      <sz val="10"/>
      <name val="Arial CE"/>
      <family val="2"/>
    </font>
    <font>
      <b val="true"/>
      <sz val="11"/>
      <name val="Arial"/>
      <family val="2"/>
    </font>
    <font>
      <b val="true"/>
      <sz val="12"/>
      <name val="Arial"/>
      <family val="2"/>
    </font>
    <font>
      <b val="true"/>
      <sz val="11"/>
      <name val="Arial CE"/>
      <family val="0"/>
    </font>
    <font>
      <i val="true"/>
      <sz val="10"/>
      <name val="Droid Sans"/>
      <family val="2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808080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BFBFBF"/>
      </patternFill>
    </fill>
    <fill>
      <patternFill patternType="solid">
        <fgColor rgb="FFFFFF99"/>
        <bgColor rgb="FFFFFFCC"/>
      </patternFill>
    </fill>
    <fill>
      <patternFill patternType="solid">
        <fgColor rgb="FFBFBFBF"/>
        <bgColor rgb="FFC0C0C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 style="medium"/>
      <bottom/>
      <diagonal/>
    </border>
  </borders>
  <cellStyleXfs count="6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2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9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5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11" borderId="0" applyFont="true" applyBorder="false" applyAlignment="false" applyProtection="false"/>
    <xf numFmtId="164" fontId="7" fillId="12" borderId="0" applyFont="true" applyBorder="false" applyAlignment="false" applyProtection="false"/>
    <xf numFmtId="164" fontId="7" fillId="9" borderId="0" applyFont="true" applyBorder="false" applyAlignment="false" applyProtection="false"/>
    <xf numFmtId="164" fontId="7" fillId="10" borderId="0" applyFont="true" applyBorder="false" applyAlignment="false" applyProtection="false"/>
    <xf numFmtId="164" fontId="7" fillId="13" borderId="0" applyFont="true" applyBorder="false" applyAlignment="false" applyProtection="false"/>
    <xf numFmtId="164" fontId="7" fillId="14" borderId="0" applyFont="true" applyBorder="false" applyAlignment="false" applyProtection="false"/>
    <xf numFmtId="164" fontId="7" fillId="15" borderId="0" applyFont="true" applyBorder="false" applyAlignment="false" applyProtection="false"/>
    <xf numFmtId="164" fontId="8" fillId="7" borderId="1" applyFont="true" applyBorder="true" applyAlignment="false" applyProtection="false"/>
    <xf numFmtId="164" fontId="9" fillId="0" borderId="0" applyFont="true" applyBorder="false" applyAlignment="false" applyProtection="false"/>
    <xf numFmtId="164" fontId="10" fillId="0" borderId="2" applyFont="true" applyBorder="true" applyAlignment="false" applyProtection="false"/>
    <xf numFmtId="164" fontId="11" fillId="0" borderId="3" applyFont="true" applyBorder="true" applyAlignment="false" applyProtection="false"/>
    <xf numFmtId="164" fontId="12" fillId="0" borderId="4" applyFont="true" applyBorder="true" applyAlignment="false" applyProtection="false"/>
    <xf numFmtId="164" fontId="12" fillId="0" borderId="0" applyFont="true" applyBorder="false" applyAlignment="false" applyProtection="false"/>
    <xf numFmtId="164" fontId="13" fillId="16" borderId="5" applyFont="true" applyBorder="true" applyAlignment="false" applyProtection="false"/>
    <xf numFmtId="164" fontId="14" fillId="0" borderId="0" applyFont="true" applyBorder="false" applyAlignment="false" applyProtection="false"/>
    <xf numFmtId="164" fontId="15" fillId="0" borderId="6" applyFont="true" applyBorder="true" applyAlignment="false" applyProtection="false"/>
    <xf numFmtId="164" fontId="0" fillId="17" borderId="7" applyFont="true" applyBorder="true" applyAlignment="false" applyProtection="false"/>
    <xf numFmtId="164" fontId="7" fillId="18" borderId="0" applyFont="true" applyBorder="false" applyAlignment="false" applyProtection="false"/>
    <xf numFmtId="164" fontId="7" fillId="19" borderId="0" applyFont="true" applyBorder="false" applyAlignment="false" applyProtection="false"/>
    <xf numFmtId="164" fontId="7" fillId="20" borderId="0" applyFont="true" applyBorder="false" applyAlignment="false" applyProtection="false"/>
    <xf numFmtId="164" fontId="7" fillId="13" borderId="0" applyFont="true" applyBorder="false" applyAlignment="false" applyProtection="false"/>
    <xf numFmtId="164" fontId="7" fillId="14" borderId="0" applyFont="true" applyBorder="false" applyAlignment="false" applyProtection="false"/>
    <xf numFmtId="164" fontId="7" fillId="21" borderId="0" applyFont="true" applyBorder="false" applyAlignment="false" applyProtection="false"/>
    <xf numFmtId="164" fontId="16" fillId="4" borderId="0" applyFont="true" applyBorder="false" applyAlignment="false" applyProtection="false"/>
    <xf numFmtId="164" fontId="17" fillId="22" borderId="8" applyFont="true" applyBorder="true" applyAlignment="false" applyProtection="false"/>
    <xf numFmtId="164" fontId="18" fillId="0" borderId="0" applyFont="true" applyBorder="false" applyAlignment="false" applyProtection="false"/>
    <xf numFmtId="164" fontId="19" fillId="3" borderId="0" applyFont="true" applyBorder="false" applyAlignment="false" applyProtection="false"/>
    <xf numFmtId="164" fontId="20" fillId="23" borderId="0" applyFont="true" applyBorder="false" applyAlignment="false" applyProtection="false"/>
    <xf numFmtId="164" fontId="21" fillId="22" borderId="1" applyFont="true" applyBorder="true" applyAlignment="false" applyProtection="false"/>
    <xf numFmtId="164" fontId="22" fillId="0" borderId="9" applyFont="true" applyBorder="tru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6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6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9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16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8" fontId="32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0" borderId="2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31" fillId="0" borderId="1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3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4" fillId="24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0" borderId="2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3" fillId="0" borderId="2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3" fillId="0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3" fillId="0" borderId="2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3" fillId="0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3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0" borderId="2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33" fillId="0" borderId="2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3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7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3" fillId="0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8" fillId="2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9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5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1" fillId="0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6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6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3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3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5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redmény" xfId="20" builtinId="53" customBuiltin="true"/>
    <cellStyle name="Eredmény 2" xfId="21" builtinId="53" customBuiltin="true"/>
    <cellStyle name="Címsor" xfId="22" builtinId="53" customBuiltin="true"/>
    <cellStyle name="Címsor1" xfId="23" builtinId="53" customBuiltin="true"/>
    <cellStyle name="20% - 1. jelölőszín" xfId="24" builtinId="53" customBuiltin="true"/>
    <cellStyle name="20% - 2. jelölőszín" xfId="25" builtinId="53" customBuiltin="true"/>
    <cellStyle name="20% - 3. jelölőszín" xfId="26" builtinId="53" customBuiltin="true"/>
    <cellStyle name="20% - 4. jelölőszín" xfId="27" builtinId="53" customBuiltin="true"/>
    <cellStyle name="20% - 5. jelölőszín" xfId="28" builtinId="53" customBuiltin="true"/>
    <cellStyle name="20% - 6. jelölőszín" xfId="29" builtinId="53" customBuiltin="true"/>
    <cellStyle name="40% - 1. jelölőszín" xfId="30" builtinId="53" customBuiltin="true"/>
    <cellStyle name="40% - 2. jelölőszín" xfId="31" builtinId="53" customBuiltin="true"/>
    <cellStyle name="40% - 3. jelölőszín" xfId="32" builtinId="53" customBuiltin="true"/>
    <cellStyle name="40% - 4. jelölőszín" xfId="33" builtinId="53" customBuiltin="true"/>
    <cellStyle name="40% - 5. jelölőszín" xfId="34" builtinId="53" customBuiltin="true"/>
    <cellStyle name="40% - 6. jelölőszín" xfId="35" builtinId="53" customBuiltin="true"/>
    <cellStyle name="60% - 1. jelölőszín" xfId="36" builtinId="53" customBuiltin="true"/>
    <cellStyle name="60% - 2. jelölőszín" xfId="37" builtinId="53" customBuiltin="true"/>
    <cellStyle name="60% - 3. jelölőszín" xfId="38" builtinId="53" customBuiltin="true"/>
    <cellStyle name="60% - 4. jelölőszín" xfId="39" builtinId="53" customBuiltin="true"/>
    <cellStyle name="60% - 5. jelölőszín" xfId="40" builtinId="53" customBuiltin="true"/>
    <cellStyle name="60% - 6. jelölőszín" xfId="41" builtinId="53" customBuiltin="true"/>
    <cellStyle name="Bevitel" xfId="42" builtinId="53" customBuiltin="true"/>
    <cellStyle name="Cím" xfId="43" builtinId="53" customBuiltin="true"/>
    <cellStyle name="Címsor 1" xfId="44" builtinId="53" customBuiltin="true"/>
    <cellStyle name="Címsor 2" xfId="45" builtinId="53" customBuiltin="true"/>
    <cellStyle name="Címsor 3" xfId="46" builtinId="53" customBuiltin="true"/>
    <cellStyle name="Címsor 4" xfId="47" builtinId="53" customBuiltin="true"/>
    <cellStyle name="Ellenőrzőcella" xfId="48" builtinId="53" customBuiltin="true"/>
    <cellStyle name="Figyelmeztetés" xfId="49" builtinId="53" customBuiltin="true"/>
    <cellStyle name="Hivatkozott cella" xfId="50" builtinId="53" customBuiltin="true"/>
    <cellStyle name="Jegyzet" xfId="51" builtinId="53" customBuiltin="true"/>
    <cellStyle name="Jelölőszín (1)" xfId="52" builtinId="53" customBuiltin="true"/>
    <cellStyle name="Jelölőszín (2)" xfId="53" builtinId="53" customBuiltin="true"/>
    <cellStyle name="Jelölőszín (3)" xfId="54" builtinId="53" customBuiltin="true"/>
    <cellStyle name="Jelölőszín (4)" xfId="55" builtinId="53" customBuiltin="true"/>
    <cellStyle name="Jelölőszín (5)" xfId="56" builtinId="53" customBuiltin="true"/>
    <cellStyle name="Jelölőszín (6)" xfId="57" builtinId="53" customBuiltin="true"/>
    <cellStyle name="Jó" xfId="58" builtinId="53" customBuiltin="true"/>
    <cellStyle name="Kimenet" xfId="59" builtinId="53" customBuiltin="true"/>
    <cellStyle name="Magyarázó szöveg" xfId="60" builtinId="53" customBuiltin="true"/>
    <cellStyle name="Rossz" xfId="61" builtinId="53" customBuiltin="true"/>
    <cellStyle name="Semleges" xfId="62" builtinId="53" customBuiltin="true"/>
    <cellStyle name="Számítás" xfId="63" builtinId="53" customBuiltin="true"/>
    <cellStyle name="Összesen" xfId="64" builtinId="53" customBuiltin="true"/>
  </cellStyles>
  <dxfs count="5">
    <dxf>
      <font>
        <name val="Arial"/>
        <family val="0"/>
        <color rgb="FFFFFFFF"/>
      </font>
    </dxf>
    <dxf>
      <font>
        <name val="Arial"/>
        <family val="0"/>
        <color rgb="FFFFFFFF"/>
      </font>
    </dxf>
    <dxf>
      <font>
        <name val="Arial"/>
        <family val="0"/>
        <color rgb="FFFFFFFF"/>
      </font>
    </dxf>
    <dxf>
      <font>
        <name val="Arial"/>
        <family val="0"/>
        <color rgb="FFFFFFFF"/>
      </font>
    </dxf>
    <dxf>
      <font>
        <name val="Arial"/>
        <family val="0"/>
        <color rgb="FFFFFFFF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FBFB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1048576"/>
  <sheetViews>
    <sheetView showFormulas="false" showGridLines="fals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K17" activeCellId="0" sqref="K17"/>
    </sheetView>
  </sheetViews>
  <sheetFormatPr defaultRowHeight="12.75" zeroHeight="false" outlineLevelRow="0" outlineLevelCol="0"/>
  <cols>
    <col collapsed="false" customWidth="true" hidden="false" outlineLevel="0" max="1" min="1" style="1" width="3.71"/>
    <col collapsed="false" customWidth="true" hidden="false" outlineLevel="0" max="2" min="2" style="1" width="6.7"/>
    <col collapsed="false" customWidth="true" hidden="false" outlineLevel="0" max="3" min="3" style="1" width="20.69"/>
    <col collapsed="false" customWidth="true" hidden="false" outlineLevel="0" max="4" min="4" style="1" width="6.7"/>
    <col collapsed="false" customWidth="true" hidden="false" outlineLevel="0" max="5" min="5" style="1" width="5.28"/>
    <col collapsed="false" customWidth="true" hidden="false" outlineLevel="0" max="6" min="6" style="1" width="5.7"/>
    <col collapsed="false" customWidth="true" hidden="false" outlineLevel="0" max="8" min="7" style="1" width="3.71"/>
    <col collapsed="false" customWidth="true" hidden="false" outlineLevel="0" max="9" min="9" style="1" width="6.7"/>
    <col collapsed="false" customWidth="true" hidden="false" outlineLevel="0" max="10" min="10" style="1" width="20.69"/>
    <col collapsed="false" customWidth="true" hidden="false" outlineLevel="0" max="11" min="11" style="1" width="6.7"/>
    <col collapsed="false" customWidth="true" hidden="false" outlineLevel="0" max="12" min="12" style="1" width="5.28"/>
    <col collapsed="false" customWidth="true" hidden="false" outlineLevel="0" max="13" min="13" style="1" width="5.7"/>
    <col collapsed="false" customWidth="true" hidden="false" outlineLevel="0" max="1025" min="14" style="1" width="9.05"/>
  </cols>
  <sheetData>
    <row r="1" s="3" customFormat="true" ht="21.9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3" customFormat="true" ht="18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3" customFormat="true" ht="15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="12" customFormat="true" ht="15" hidden="false" customHeight="true" outlineLevel="0" collapsed="false">
      <c r="A4" s="6"/>
      <c r="B4" s="7"/>
      <c r="C4" s="8" t="s">
        <v>2</v>
      </c>
      <c r="D4" s="8"/>
      <c r="E4" s="9" t="s">
        <v>3</v>
      </c>
      <c r="F4" s="9"/>
      <c r="G4" s="9"/>
      <c r="H4" s="9"/>
      <c r="I4" s="9"/>
      <c r="J4" s="10"/>
      <c r="K4" s="10"/>
      <c r="L4" s="10"/>
      <c r="M4" s="11"/>
    </row>
    <row r="5" s="12" customFormat="true" ht="15" hidden="false" customHeight="true" outlineLevel="0" collapsed="false">
      <c r="A5" s="6"/>
      <c r="B5" s="6"/>
      <c r="C5" s="13" t="s">
        <v>4</v>
      </c>
      <c r="D5" s="14"/>
      <c r="E5" s="15"/>
      <c r="F5" s="15"/>
      <c r="G5" s="15"/>
      <c r="H5" s="15" t="s">
        <v>5</v>
      </c>
      <c r="I5" s="15"/>
      <c r="J5" s="16" t="n">
        <f aca="true">TODAY()</f>
        <v>42998</v>
      </c>
      <c r="K5" s="16"/>
      <c r="L5" s="16"/>
      <c r="M5" s="11"/>
    </row>
    <row r="6" s="12" customFormat="true" ht="15" hidden="false" customHeight="true" outlineLevel="0" collapsed="false">
      <c r="A6" s="6"/>
      <c r="B6" s="6"/>
      <c r="C6" s="13" t="s">
        <v>6</v>
      </c>
      <c r="D6" s="8"/>
      <c r="E6" s="15"/>
      <c r="F6" s="15"/>
      <c r="G6" s="15"/>
      <c r="H6" s="15" t="s">
        <v>7</v>
      </c>
      <c r="I6" s="15"/>
      <c r="J6" s="17"/>
      <c r="K6" s="17"/>
      <c r="L6" s="17"/>
      <c r="M6" s="7"/>
    </row>
    <row r="7" s="12" customFormat="true" ht="15" hidden="false" customHeight="true" outlineLevel="0" collapsed="false">
      <c r="A7" s="18"/>
      <c r="B7" s="18"/>
      <c r="C7" s="13"/>
      <c r="D7" s="19"/>
      <c r="E7" s="15"/>
      <c r="F7" s="15"/>
      <c r="G7" s="20"/>
      <c r="H7" s="15" t="s">
        <v>8</v>
      </c>
      <c r="I7" s="15"/>
      <c r="J7" s="10"/>
      <c r="K7" s="10"/>
      <c r="L7" s="10"/>
      <c r="M7" s="11"/>
      <c r="O7" s="21"/>
    </row>
    <row r="8" s="12" customFormat="true" ht="15" hidden="false" customHeight="true" outlineLevel="0" collapsed="false">
      <c r="A8" s="18"/>
      <c r="B8" s="18"/>
      <c r="C8" s="6"/>
      <c r="D8" s="5"/>
      <c r="E8" s="6"/>
      <c r="F8" s="6"/>
      <c r="G8" s="6"/>
      <c r="H8" s="6"/>
      <c r="I8" s="6"/>
      <c r="J8" s="6"/>
      <c r="K8" s="6"/>
      <c r="L8" s="6"/>
      <c r="M8" s="6"/>
    </row>
    <row r="9" s="12" customFormat="true" ht="8.1" hidden="false" customHeight="true" outlineLevel="0" collapsed="false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="12" customFormat="true" ht="15" hidden="false" customHeight="true" outlineLevel="0" collapsed="false">
      <c r="A10" s="11"/>
      <c r="B10" s="11"/>
      <c r="C10" s="11"/>
      <c r="D10" s="11"/>
      <c r="E10" s="11"/>
      <c r="F10" s="11"/>
      <c r="G10" s="11"/>
      <c r="H10" s="11"/>
      <c r="I10" s="11"/>
      <c r="J10" s="15" t="s">
        <v>9</v>
      </c>
      <c r="K10" s="10"/>
      <c r="L10" s="10"/>
      <c r="M10" s="7"/>
    </row>
    <row r="11" s="12" customFormat="true" ht="8.1" hidden="false" customHeight="true" outlineLevel="0" collapsed="false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="3" customFormat="true" ht="30" hidden="false" customHeight="true" outlineLevel="0" collapsed="false">
      <c r="A12" s="22" t="s">
        <v>10</v>
      </c>
      <c r="B12" s="22"/>
      <c r="C12" s="23"/>
      <c r="D12" s="23"/>
      <c r="E12" s="23"/>
      <c r="F12" s="23"/>
      <c r="H12" s="22" t="s">
        <v>10</v>
      </c>
      <c r="I12" s="22"/>
      <c r="J12" s="23"/>
      <c r="K12" s="23"/>
      <c r="L12" s="23"/>
      <c r="M12" s="23"/>
    </row>
    <row r="13" s="3" customFormat="true" ht="8.1" hidden="false" customHeight="true" outlineLevel="0" collapsed="false">
      <c r="A13" s="24"/>
      <c r="B13" s="24"/>
      <c r="C13" s="24"/>
    </row>
    <row r="14" s="29" customFormat="true" ht="24" hidden="false" customHeight="true" outlineLevel="0" collapsed="false">
      <c r="A14" s="25" t="s">
        <v>11</v>
      </c>
      <c r="B14" s="26" t="s">
        <v>12</v>
      </c>
      <c r="C14" s="27" t="s">
        <v>13</v>
      </c>
      <c r="D14" s="28" t="s">
        <v>14</v>
      </c>
      <c r="E14" s="25" t="s">
        <v>15</v>
      </c>
      <c r="F14" s="25" t="s">
        <v>16</v>
      </c>
      <c r="H14" s="25" t="s">
        <v>11</v>
      </c>
      <c r="I14" s="26" t="s">
        <v>12</v>
      </c>
      <c r="J14" s="27" t="s">
        <v>13</v>
      </c>
      <c r="K14" s="28" t="s">
        <v>14</v>
      </c>
      <c r="L14" s="25" t="s">
        <v>15</v>
      </c>
      <c r="M14" s="25" t="s">
        <v>16</v>
      </c>
    </row>
    <row r="15" s="3" customFormat="true" ht="12" hidden="false" customHeight="true" outlineLevel="0" collapsed="false">
      <c r="A15" s="25"/>
      <c r="B15" s="26"/>
      <c r="C15" s="30" t="s">
        <v>17</v>
      </c>
      <c r="D15" s="28"/>
      <c r="E15" s="25"/>
      <c r="F15" s="25"/>
      <c r="H15" s="25"/>
      <c r="I15" s="26"/>
      <c r="J15" s="30" t="s">
        <v>17</v>
      </c>
      <c r="K15" s="28"/>
      <c r="L15" s="25"/>
      <c r="M15" s="25"/>
    </row>
    <row r="16" s="3" customFormat="true" ht="15" hidden="false" customHeight="true" outlineLevel="0" collapsed="false">
      <c r="A16" s="31"/>
      <c r="B16" s="32"/>
      <c r="C16" s="33"/>
      <c r="D16" s="34"/>
      <c r="E16" s="35" t="n">
        <f aca="false">IF(D16&gt;K16,1,IF(AND(D16&gt;0,K16&gt;0,D16=K16),0.5,0))</f>
        <v>0</v>
      </c>
      <c r="F16" s="36"/>
      <c r="H16" s="31"/>
      <c r="I16" s="32"/>
      <c r="J16" s="33"/>
      <c r="K16" s="34"/>
      <c r="L16" s="35" t="n">
        <f aca="false">IF(K16&gt;D16,1,IF(AND(K16&gt;0,D16&gt;0,K16=D16),0.5,0))</f>
        <v>0</v>
      </c>
      <c r="M16" s="36"/>
    </row>
    <row r="17" s="3" customFormat="true" ht="15" hidden="false" customHeight="true" outlineLevel="0" collapsed="false">
      <c r="A17" s="37"/>
      <c r="B17" s="38"/>
      <c r="C17" s="39"/>
      <c r="D17" s="40"/>
      <c r="E17" s="35" t="n">
        <f aca="false">IF(D17&gt;K17,1,IF(AND(D17&gt;0,K17&gt;0,D17=K17),0.5,0))</f>
        <v>0</v>
      </c>
      <c r="F17" s="36"/>
      <c r="H17" s="37"/>
      <c r="I17" s="38"/>
      <c r="J17" s="41"/>
      <c r="K17" s="40"/>
      <c r="L17" s="35" t="n">
        <f aca="false">IF(K17&gt;D17,1,IF(AND(K17&gt;0,D17&gt;0,K17=D17),0.5,0))</f>
        <v>0</v>
      </c>
      <c r="M17" s="36"/>
    </row>
    <row r="18" s="3" customFormat="true" ht="15" hidden="false" customHeight="true" outlineLevel="0" collapsed="false">
      <c r="A18" s="37"/>
      <c r="B18" s="38"/>
      <c r="C18" s="42"/>
      <c r="D18" s="40"/>
      <c r="E18" s="35" t="n">
        <f aca="false">IF(D18&gt;K18,1,IF(AND(D18&gt;0,K18&gt;0,D18=K18),0.5,0))</f>
        <v>0</v>
      </c>
      <c r="F18" s="36"/>
      <c r="H18" s="37"/>
      <c r="I18" s="38"/>
      <c r="J18" s="42"/>
      <c r="K18" s="40"/>
      <c r="L18" s="35" t="n">
        <f aca="false">IF(K18&gt;D18,1,IF(AND(K18&gt;0,D18&gt;0,K18=D18),0.5,0))</f>
        <v>0</v>
      </c>
      <c r="M18" s="36"/>
    </row>
    <row r="19" s="3" customFormat="true" ht="15" hidden="false" customHeight="true" outlineLevel="0" collapsed="false">
      <c r="A19" s="43"/>
      <c r="B19" s="44"/>
      <c r="C19" s="45" t="s">
        <v>18</v>
      </c>
      <c r="D19" s="46"/>
      <c r="E19" s="47" t="n">
        <f aca="false">IF(D19&gt;K19,1,IF(AND(D19&gt;0,K19&gt;0,D19=K19),0.5,0))</f>
        <v>0</v>
      </c>
      <c r="F19" s="36"/>
      <c r="H19" s="48"/>
      <c r="I19" s="44"/>
      <c r="J19" s="45" t="s">
        <v>18</v>
      </c>
      <c r="K19" s="46"/>
      <c r="L19" s="47" t="n">
        <f aca="false">IF(K19&gt;D19,1,IF(AND(K19&gt;0,D19&gt;0,K19=D19),0.5,0))</f>
        <v>0</v>
      </c>
      <c r="M19" s="36"/>
    </row>
    <row r="20" s="3" customFormat="true" ht="20.1" hidden="false" customHeight="true" outlineLevel="0" collapsed="false">
      <c r="A20" s="49"/>
      <c r="B20" s="49"/>
      <c r="C20" s="50" t="s">
        <v>19</v>
      </c>
      <c r="D20" s="51" t="n">
        <f aca="false">SUM(D16:D19)</f>
        <v>0</v>
      </c>
      <c r="E20" s="52" t="n">
        <f aca="false">SUM(E16:E19)</f>
        <v>0</v>
      </c>
      <c r="F20" s="52" t="n">
        <f aca="false">IF(E20=0,0,IF(E20&gt;L20,1,IF(E20&lt;L20,0,IF(AND(E20=L20,D20&gt;K20),1,IF(AND(E20=L20,D20&lt;K20),0,IF(AND(E20=L20,D20=K20),0.5," "))))))</f>
        <v>0</v>
      </c>
      <c r="H20" s="49"/>
      <c r="I20" s="49"/>
      <c r="J20" s="50" t="s">
        <v>19</v>
      </c>
      <c r="K20" s="51" t="n">
        <f aca="false">SUM(K16:K19)</f>
        <v>0</v>
      </c>
      <c r="L20" s="52" t="n">
        <f aca="false">SUM(L16:L19)</f>
        <v>0</v>
      </c>
      <c r="M20" s="52" t="n">
        <f aca="false">IF(L20=0,0,IF(E20&lt;L20,1,IF(E20&gt;L20,0,IF(AND(E20=L20,D20&lt;K20),1,IF(AND(E20=L20,D20&gt;K20),0,IF(AND(E20=L20,D20=K20),0.5," "))))))</f>
        <v>0</v>
      </c>
    </row>
    <row r="21" s="3" customFormat="true" ht="15" hidden="false" customHeight="true" outlineLevel="0" collapsed="false">
      <c r="A21" s="31"/>
      <c r="B21" s="32"/>
      <c r="C21" s="33"/>
      <c r="D21" s="34"/>
      <c r="E21" s="35" t="n">
        <f aca="false">IF(D21&gt;K21,1,IF(AND(D21&gt;0,K21&gt;0,D21=K21),0.5,0))</f>
        <v>0</v>
      </c>
      <c r="F21" s="36"/>
      <c r="H21" s="31"/>
      <c r="I21" s="32"/>
      <c r="J21" s="33"/>
      <c r="K21" s="34"/>
      <c r="L21" s="35" t="n">
        <f aca="false">IF(K21&gt;D21,1,IF(AND(K21&gt;0,D21&gt;0,K21=D21),0.5,0))</f>
        <v>0</v>
      </c>
      <c r="M21" s="36"/>
    </row>
    <row r="22" s="3" customFormat="true" ht="15" hidden="false" customHeight="true" outlineLevel="0" collapsed="false">
      <c r="A22" s="37"/>
      <c r="B22" s="38"/>
      <c r="C22" s="39"/>
      <c r="D22" s="40"/>
      <c r="E22" s="35" t="n">
        <f aca="false">IF(D22&gt;K22,1,IF(AND(D22&gt;0,K22&gt;0,D22=K22),0.5,0))</f>
        <v>0</v>
      </c>
      <c r="F22" s="36"/>
      <c r="H22" s="37"/>
      <c r="I22" s="38"/>
      <c r="J22" s="39"/>
      <c r="K22" s="40"/>
      <c r="L22" s="35" t="n">
        <f aca="false">IF(K22&gt;D22,1,IF(AND(K22&gt;0,D22&gt;0,K22=D22),0.5,0))</f>
        <v>0</v>
      </c>
      <c r="M22" s="36"/>
    </row>
    <row r="23" s="3" customFormat="true" ht="15" hidden="false" customHeight="true" outlineLevel="0" collapsed="false">
      <c r="A23" s="37"/>
      <c r="B23" s="38"/>
      <c r="C23" s="53"/>
      <c r="D23" s="40"/>
      <c r="E23" s="35" t="n">
        <f aca="false">IF(D23&gt;K23,1,IF(AND(D23&gt;0,K23&gt;0,D23=K23),0.5,0))</f>
        <v>0</v>
      </c>
      <c r="F23" s="36"/>
      <c r="H23" s="37"/>
      <c r="I23" s="38"/>
      <c r="J23" s="53"/>
      <c r="K23" s="40"/>
      <c r="L23" s="35" t="n">
        <f aca="false">IF(K23&gt;D23,1,IF(AND(K23&gt;0,D23&gt;0,K23=D23),0.5,0))</f>
        <v>0</v>
      </c>
      <c r="M23" s="36"/>
    </row>
    <row r="24" s="3" customFormat="true" ht="15" hidden="false" customHeight="true" outlineLevel="0" collapsed="false">
      <c r="A24" s="48"/>
      <c r="B24" s="44"/>
      <c r="C24" s="45" t="s">
        <v>18</v>
      </c>
      <c r="D24" s="46"/>
      <c r="E24" s="47" t="n">
        <f aca="false">IF(D24&gt;K24,1,IF(AND(D24&gt;0,K24&gt;0,D24=K24),0.5,0))</f>
        <v>0</v>
      </c>
      <c r="F24" s="36"/>
      <c r="H24" s="48"/>
      <c r="I24" s="44"/>
      <c r="J24" s="45" t="s">
        <v>18</v>
      </c>
      <c r="K24" s="46"/>
      <c r="L24" s="47" t="n">
        <f aca="false">IF(K24&gt;D24,1,IF(AND(K24&gt;0,D24&gt;0,K24=D24),0.5,0))</f>
        <v>0</v>
      </c>
      <c r="M24" s="36"/>
    </row>
    <row r="25" s="3" customFormat="true" ht="20.1" hidden="false" customHeight="true" outlineLevel="0" collapsed="false">
      <c r="A25" s="49"/>
      <c r="B25" s="49"/>
      <c r="C25" s="50" t="s">
        <v>19</v>
      </c>
      <c r="D25" s="51" t="n">
        <f aca="false">SUM(D21:D24)</f>
        <v>0</v>
      </c>
      <c r="E25" s="52" t="n">
        <f aca="false">SUM(E21:E24)</f>
        <v>0</v>
      </c>
      <c r="F25" s="52" t="n">
        <f aca="false">IF(E25=0,0,IF(E25&gt;L25,1,IF(E25&lt;L25,0,IF(AND(E25=L25,D25&gt;K25),1,IF(AND(E25=L25,D25&lt;K25),0,IF(AND(E25=L25,D25=K25),0.5," "))))))</f>
        <v>0</v>
      </c>
      <c r="H25" s="49"/>
      <c r="I25" s="49"/>
      <c r="J25" s="50" t="s">
        <v>19</v>
      </c>
      <c r="K25" s="51" t="n">
        <f aca="false">SUM(K21:K24)</f>
        <v>0</v>
      </c>
      <c r="L25" s="52" t="n">
        <f aca="false">SUM(L21:L24)</f>
        <v>0</v>
      </c>
      <c r="M25" s="52" t="n">
        <f aca="false">IF(L25=0,0,IF(E25&lt;L25,1,IF(E25&gt;L25,0,IF(AND(E25=L25,D25&lt;K25),1,IF(AND(E25=L25,D25&gt;K25),0,IF(AND(E25=L25,D25=K25),0.5," "))))))</f>
        <v>0</v>
      </c>
    </row>
    <row r="26" s="3" customFormat="true" ht="15" hidden="false" customHeight="true" outlineLevel="0" collapsed="false">
      <c r="A26" s="31"/>
      <c r="B26" s="32"/>
      <c r="C26" s="33"/>
      <c r="D26" s="34"/>
      <c r="E26" s="35" t="n">
        <f aca="false">IF(D26&gt;K26,1,IF(AND(D26&gt;0,K26&gt;0,D26=K26),0.5,0))</f>
        <v>0</v>
      </c>
      <c r="F26" s="36"/>
      <c r="H26" s="31"/>
      <c r="I26" s="32"/>
      <c r="J26" s="33"/>
      <c r="K26" s="34"/>
      <c r="L26" s="35" t="n">
        <f aca="false">IF(K26&gt;D26,1,IF(AND(K26&gt;0,D26&gt;0,K26=D26),0.5,0))</f>
        <v>0</v>
      </c>
      <c r="M26" s="36"/>
    </row>
    <row r="27" s="3" customFormat="true" ht="15" hidden="false" customHeight="true" outlineLevel="0" collapsed="false">
      <c r="A27" s="37"/>
      <c r="B27" s="38"/>
      <c r="C27" s="39"/>
      <c r="D27" s="40"/>
      <c r="E27" s="35" t="n">
        <f aca="false">IF(D27&gt;K27,1,IF(AND(D27&gt;0,K27&gt;0,D27=K27),0.5,0))</f>
        <v>0</v>
      </c>
      <c r="F27" s="36"/>
      <c r="H27" s="37"/>
      <c r="I27" s="38"/>
      <c r="J27" s="41"/>
      <c r="K27" s="40"/>
      <c r="L27" s="35" t="n">
        <f aca="false">IF(K27&gt;D27,1,IF(AND(K27&gt;0,D27&gt;0,K27=D27),0.5,0))</f>
        <v>0</v>
      </c>
      <c r="M27" s="36"/>
    </row>
    <row r="28" s="3" customFormat="true" ht="15" hidden="false" customHeight="true" outlineLevel="0" collapsed="false">
      <c r="A28" s="37"/>
      <c r="B28" s="38"/>
      <c r="C28" s="42"/>
      <c r="D28" s="40"/>
      <c r="E28" s="35" t="n">
        <f aca="false">IF(D28&gt;K28,1,IF(AND(D28&gt;0,K28&gt;0,D28=K28),0.5,0))</f>
        <v>0</v>
      </c>
      <c r="F28" s="36"/>
      <c r="H28" s="37"/>
      <c r="I28" s="38"/>
      <c r="J28" s="42"/>
      <c r="K28" s="40"/>
      <c r="L28" s="35" t="n">
        <f aca="false">IF(K28&gt;D28,1,IF(AND(K28&gt;0,D28&gt;0,K28=D28),0.5,0))</f>
        <v>0</v>
      </c>
      <c r="M28" s="36"/>
    </row>
    <row r="29" s="3" customFormat="true" ht="15" hidden="false" customHeight="true" outlineLevel="0" collapsed="false">
      <c r="A29" s="43"/>
      <c r="B29" s="44"/>
      <c r="C29" s="45" t="s">
        <v>18</v>
      </c>
      <c r="D29" s="46"/>
      <c r="E29" s="47" t="n">
        <f aca="false">IF(D29&gt;K29,1,IF(AND(D29&gt;0,K29&gt;0,D29=K29),0.5,0))</f>
        <v>0</v>
      </c>
      <c r="F29" s="36"/>
      <c r="H29" s="48"/>
      <c r="I29" s="44"/>
      <c r="J29" s="45" t="s">
        <v>18</v>
      </c>
      <c r="K29" s="46"/>
      <c r="L29" s="47" t="n">
        <f aca="false">IF(K29&gt;D29,1,IF(AND(K29&gt;0,D29&gt;0,K29=D29),0.5,0))</f>
        <v>0</v>
      </c>
      <c r="M29" s="36"/>
    </row>
    <row r="30" s="3" customFormat="true" ht="20.1" hidden="false" customHeight="true" outlineLevel="0" collapsed="false">
      <c r="A30" s="49"/>
      <c r="B30" s="49"/>
      <c r="C30" s="50" t="s">
        <v>19</v>
      </c>
      <c r="D30" s="51" t="n">
        <f aca="false">SUM(D26:D29)</f>
        <v>0</v>
      </c>
      <c r="E30" s="52" t="n">
        <f aca="false">SUM(E26:E29)</f>
        <v>0</v>
      </c>
      <c r="F30" s="52" t="n">
        <f aca="false">IF(E30=0,0,IF(E30&gt;L30,1,IF(E30&lt;L30,0,IF(AND(E30=L30,D30&gt;K30),1,IF(AND(E30=L30,D30&lt;K30),0,IF(AND(E30=L30,D30=K30),0.5," "))))))</f>
        <v>0</v>
      </c>
      <c r="H30" s="49"/>
      <c r="I30" s="49"/>
      <c r="J30" s="50" t="s">
        <v>19</v>
      </c>
      <c r="K30" s="51" t="n">
        <f aca="false">SUM(K26:K29)</f>
        <v>0</v>
      </c>
      <c r="L30" s="52" t="n">
        <f aca="false">SUM(L26:L29)</f>
        <v>0</v>
      </c>
      <c r="M30" s="52" t="n">
        <f aca="false">IF(L30=0,0,IF(E30&lt;L30,1,IF(E30&gt;L30,0,IF(AND(E30=L30,D30&lt;K30),1,IF(AND(E30=L30,D30&gt;K30),0,IF(AND(E30=L30,D30=K30),0.5," "))))))</f>
        <v>0</v>
      </c>
    </row>
    <row r="31" s="3" customFormat="true" ht="15" hidden="false" customHeight="true" outlineLevel="0" collapsed="false">
      <c r="A31" s="31"/>
      <c r="B31" s="32"/>
      <c r="C31" s="33"/>
      <c r="D31" s="34"/>
      <c r="E31" s="35" t="n">
        <f aca="false">IF(D31&gt;K31,1,IF(AND(D31&gt;0,K31&gt;0,D31=K31),0.5,0))</f>
        <v>0</v>
      </c>
      <c r="F31" s="36"/>
      <c r="H31" s="31"/>
      <c r="I31" s="32"/>
      <c r="J31" s="33"/>
      <c r="K31" s="34"/>
      <c r="L31" s="35" t="n">
        <f aca="false">IF(K31&gt;D31,1,IF(AND(K31&gt;0,D31&gt;0,K31=D31),0.5,0))</f>
        <v>0</v>
      </c>
      <c r="M31" s="36"/>
    </row>
    <row r="32" s="3" customFormat="true" ht="15" hidden="false" customHeight="true" outlineLevel="0" collapsed="false">
      <c r="A32" s="37"/>
      <c r="B32" s="38"/>
      <c r="C32" s="39"/>
      <c r="D32" s="40"/>
      <c r="E32" s="35" t="n">
        <f aca="false">IF(D32&gt;K32,1,IF(AND(D32&gt;0,K32&gt;0,D32=K32),0.5,0))</f>
        <v>0</v>
      </c>
      <c r="F32" s="36"/>
      <c r="H32" s="37"/>
      <c r="I32" s="38"/>
      <c r="J32" s="39"/>
      <c r="K32" s="40"/>
      <c r="L32" s="35" t="n">
        <f aca="false">IF(K32&gt;D32,1,IF(AND(K32&gt;0,D32&gt;0,K32=D32),0.5,0))</f>
        <v>0</v>
      </c>
      <c r="M32" s="36"/>
    </row>
    <row r="33" s="3" customFormat="true" ht="15" hidden="false" customHeight="true" outlineLevel="0" collapsed="false">
      <c r="A33" s="37"/>
      <c r="B33" s="38"/>
      <c r="C33" s="53"/>
      <c r="D33" s="40"/>
      <c r="E33" s="35" t="n">
        <f aca="false">IF(D33&gt;K33,1,IF(AND(D33&gt;0,K33&gt;0,D33=K33),0.5,0))</f>
        <v>0</v>
      </c>
      <c r="F33" s="36"/>
      <c r="H33" s="37"/>
      <c r="I33" s="38"/>
      <c r="J33" s="53"/>
      <c r="K33" s="40"/>
      <c r="L33" s="35" t="n">
        <f aca="false">IF(K33&gt;D33,1,IF(AND(K33&gt;0,D33&gt;0,K33=D33),0.5,0))</f>
        <v>0</v>
      </c>
      <c r="M33" s="36"/>
    </row>
    <row r="34" s="3" customFormat="true" ht="15" hidden="false" customHeight="true" outlineLevel="0" collapsed="false">
      <c r="A34" s="48"/>
      <c r="B34" s="44"/>
      <c r="C34" s="45" t="s">
        <v>18</v>
      </c>
      <c r="D34" s="46"/>
      <c r="E34" s="47" t="n">
        <f aca="false">IF(D34&gt;K34,1,IF(AND(D34&gt;0,K34&gt;0,D34=K34),0.5,0))</f>
        <v>0</v>
      </c>
      <c r="F34" s="36"/>
      <c r="H34" s="48"/>
      <c r="I34" s="44"/>
      <c r="J34" s="45" t="s">
        <v>18</v>
      </c>
      <c r="K34" s="46"/>
      <c r="L34" s="47" t="n">
        <f aca="false">IF(K34&gt;D34,1,IF(AND(K34&gt;0,D34&gt;0,K34=D34),0.5,0))</f>
        <v>0</v>
      </c>
      <c r="M34" s="36"/>
    </row>
    <row r="35" s="3" customFormat="true" ht="20.1" hidden="false" customHeight="true" outlineLevel="0" collapsed="false">
      <c r="A35" s="49"/>
      <c r="B35" s="49"/>
      <c r="C35" s="50" t="s">
        <v>19</v>
      </c>
      <c r="D35" s="51" t="n">
        <f aca="false">SUM(D31:D34)</f>
        <v>0</v>
      </c>
      <c r="E35" s="52" t="n">
        <f aca="false">SUM(E31:E34)</f>
        <v>0</v>
      </c>
      <c r="F35" s="52" t="n">
        <f aca="false">IF(E35=0,0,IF(E35&gt;L35,1,IF(E35&lt;L35,0,IF(AND(E35=L35,D35&gt;K35),1,IF(AND(E35=L35,D35&lt;K35),0,IF(AND(E35=L35,D35=K35),0.5," "))))))</f>
        <v>0</v>
      </c>
      <c r="H35" s="49"/>
      <c r="I35" s="49"/>
      <c r="J35" s="50" t="s">
        <v>19</v>
      </c>
      <c r="K35" s="51" t="n">
        <f aca="false">SUM(K31:K34)</f>
        <v>0</v>
      </c>
      <c r="L35" s="52" t="n">
        <f aca="false">SUM(L31:L34)</f>
        <v>0</v>
      </c>
      <c r="M35" s="52" t="n">
        <f aca="false">IF(L35=0,0,IF(E35&lt;L35,1,IF(E35&gt;L35,0,IF(AND(E35=L35,D35&lt;K35),1,IF(AND(E35=L35,D35&gt;K35),0,IF(AND(E35=L35,D35=K35),0.5," "))))))</f>
        <v>0</v>
      </c>
    </row>
    <row r="36" s="12" customFormat="true" ht="30" hidden="false" customHeight="true" outlineLevel="0" collapsed="false">
      <c r="C36" s="54" t="s">
        <v>20</v>
      </c>
      <c r="D36" s="55" t="n">
        <f aca="false">D20+D25+D30+D35</f>
        <v>0</v>
      </c>
      <c r="E36" s="56" t="n">
        <f aca="false">E20+E25+E30+E35</f>
        <v>0</v>
      </c>
      <c r="F36" s="56" t="n">
        <f aca="false">F20+F25+F30+F35</f>
        <v>0</v>
      </c>
      <c r="J36" s="54" t="s">
        <v>20</v>
      </c>
      <c r="K36" s="55" t="n">
        <f aca="false">K20+K25+K30+K35</f>
        <v>0</v>
      </c>
      <c r="L36" s="56" t="n">
        <f aca="false">L20+L25+L30+L35</f>
        <v>0</v>
      </c>
      <c r="M36" s="56" t="n">
        <f aca="false">M20+M25+M30+M35</f>
        <v>0</v>
      </c>
    </row>
    <row r="37" s="57" customFormat="true" ht="21.95" hidden="false" customHeight="true" outlineLevel="0" collapsed="false">
      <c r="B37" s="58" t="s">
        <v>21</v>
      </c>
      <c r="C37" s="58"/>
      <c r="D37" s="58"/>
      <c r="E37" s="58"/>
      <c r="F37" s="59" t="n">
        <f aca="false">IF(D36&gt;K36,2,IF(AND(D36&gt;0,K36&gt;0,D36=K36),1,0))</f>
        <v>0</v>
      </c>
      <c r="I37" s="58" t="s">
        <v>21</v>
      </c>
      <c r="J37" s="58"/>
      <c r="K37" s="58"/>
      <c r="L37" s="58"/>
      <c r="M37" s="59" t="n">
        <f aca="false">IF(K36&gt;D36,2,IF(AND(D36&gt;0,K36&gt;0,D36=K36),1,0))</f>
        <v>0</v>
      </c>
    </row>
    <row r="38" s="12" customFormat="true" ht="30" hidden="false" customHeight="true" outlineLevel="0" collapsed="false">
      <c r="B38" s="5" t="s">
        <v>22</v>
      </c>
      <c r="C38" s="5"/>
      <c r="D38" s="60" t="n">
        <f aca="false">D36-K36</f>
        <v>0</v>
      </c>
      <c r="F38" s="56" t="n">
        <f aca="false">F36+F37</f>
        <v>0</v>
      </c>
      <c r="J38" s="5"/>
      <c r="K38" s="60" t="n">
        <f aca="false">K36-D36</f>
        <v>0</v>
      </c>
      <c r="M38" s="56" t="n">
        <f aca="false">M36+M37</f>
        <v>0</v>
      </c>
    </row>
    <row r="39" s="3" customFormat="true" ht="14.25" hidden="false" customHeight="true" outlineLevel="0" collapsed="false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="3" customFormat="true" ht="14.25" hidden="false" customHeight="true" outlineLevel="0" collapsed="false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customFormat="false" ht="12.75" hidden="false" customHeight="true" outlineLevel="0" collapsed="false">
      <c r="A41" s="62" t="s">
        <v>23</v>
      </c>
      <c r="B41" s="62"/>
      <c r="C41" s="62"/>
      <c r="D41" s="63" t="s">
        <v>24</v>
      </c>
      <c r="E41" s="63"/>
      <c r="F41" s="63"/>
      <c r="G41" s="63"/>
      <c r="H41" s="63"/>
      <c r="I41" s="63"/>
      <c r="J41" s="64" t="s">
        <v>23</v>
      </c>
      <c r="K41" s="64"/>
      <c r="L41" s="64"/>
      <c r="M41" s="64"/>
    </row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58">
    <mergeCell ref="A1:M1"/>
    <mergeCell ref="A2:M2"/>
    <mergeCell ref="A3:M3"/>
    <mergeCell ref="C4:D4"/>
    <mergeCell ref="E4:I4"/>
    <mergeCell ref="J4:L4"/>
    <mergeCell ref="H5:I5"/>
    <mergeCell ref="J5:L5"/>
    <mergeCell ref="H6:I6"/>
    <mergeCell ref="J6:L6"/>
    <mergeCell ref="E7:F7"/>
    <mergeCell ref="H7:I7"/>
    <mergeCell ref="J7:L7"/>
    <mergeCell ref="E8:M8"/>
    <mergeCell ref="A9:M9"/>
    <mergeCell ref="K10:L10"/>
    <mergeCell ref="A11:M11"/>
    <mergeCell ref="A12:B12"/>
    <mergeCell ref="C12:F12"/>
    <mergeCell ref="H12:I12"/>
    <mergeCell ref="J12:M12"/>
    <mergeCell ref="A13:C13"/>
    <mergeCell ref="A14:A15"/>
    <mergeCell ref="B14:B15"/>
    <mergeCell ref="D14:D15"/>
    <mergeCell ref="E14:E15"/>
    <mergeCell ref="F14:F15"/>
    <mergeCell ref="H14:H15"/>
    <mergeCell ref="I14:I15"/>
    <mergeCell ref="K14:K15"/>
    <mergeCell ref="L14:L15"/>
    <mergeCell ref="M14:M15"/>
    <mergeCell ref="F16:F19"/>
    <mergeCell ref="M16:M19"/>
    <mergeCell ref="A20:B20"/>
    <mergeCell ref="H20:I20"/>
    <mergeCell ref="F21:F24"/>
    <mergeCell ref="M21:M24"/>
    <mergeCell ref="A25:B25"/>
    <mergeCell ref="H25:I25"/>
    <mergeCell ref="F26:F29"/>
    <mergeCell ref="M26:M29"/>
    <mergeCell ref="A30:B30"/>
    <mergeCell ref="H30:I30"/>
    <mergeCell ref="F31:F34"/>
    <mergeCell ref="M31:M34"/>
    <mergeCell ref="A35:B35"/>
    <mergeCell ref="H35:I35"/>
    <mergeCell ref="B37:E37"/>
    <mergeCell ref="I37:L37"/>
    <mergeCell ref="B38:C38"/>
    <mergeCell ref="A39:M39"/>
    <mergeCell ref="A40:C40"/>
    <mergeCell ref="D40:I40"/>
    <mergeCell ref="J40:M40"/>
    <mergeCell ref="A41:C41"/>
    <mergeCell ref="D41:I41"/>
    <mergeCell ref="J41:M41"/>
  </mergeCells>
  <conditionalFormatting sqref="D20 D25 D30 D35:D36">
    <cfRule type="cellIs" priority="2" operator="equal" aboveAverage="0" equalAverage="0" bottom="0" percent="0" rank="0" text="" dxfId="0">
      <formula>0</formula>
    </cfRule>
  </conditionalFormatting>
  <conditionalFormatting sqref="K20 K25 K30 K35:K36">
    <cfRule type="cellIs" priority="3" operator="equal" aboveAverage="0" equalAverage="0" bottom="0" percent="0" rank="0" text="" dxfId="0">
      <formula>0</formula>
    </cfRule>
  </conditionalFormatting>
  <conditionalFormatting sqref="E36">
    <cfRule type="expression" priority="4" aboveAverage="0" equalAverage="0" bottom="0" percent="0" rank="0" text="" dxfId="1">
      <formula>D36=0</formula>
    </cfRule>
  </conditionalFormatting>
  <conditionalFormatting sqref="F36">
    <cfRule type="expression" priority="5" aboveAverage="0" equalAverage="0" bottom="0" percent="0" rank="0" text="" dxfId="2">
      <formula>D36=0</formula>
    </cfRule>
  </conditionalFormatting>
  <conditionalFormatting sqref="L36">
    <cfRule type="expression" priority="6" aboveAverage="0" equalAverage="0" bottom="0" percent="0" rank="0" text="" dxfId="1">
      <formula>K36=0</formula>
    </cfRule>
  </conditionalFormatting>
  <conditionalFormatting sqref="M36">
    <cfRule type="expression" priority="7" aboveAverage="0" equalAverage="0" bottom="0" percent="0" rank="0" text="" dxfId="2">
      <formula>K36=0</formula>
    </cfRule>
  </conditionalFormatting>
  <conditionalFormatting sqref="F37">
    <cfRule type="expression" priority="8" aboveAverage="0" equalAverage="0" bottom="0" percent="0" rank="0" text="" dxfId="3">
      <formula>D36=0</formula>
    </cfRule>
  </conditionalFormatting>
  <conditionalFormatting sqref="F38">
    <cfRule type="expression" priority="9" aboveAverage="0" equalAverage="0" bottom="0" percent="0" rank="0" text="" dxfId="4">
      <formula>D36=0</formula>
    </cfRule>
  </conditionalFormatting>
  <conditionalFormatting sqref="M37">
    <cfRule type="expression" priority="10" aboveAverage="0" equalAverage="0" bottom="0" percent="0" rank="0" text="" dxfId="3">
      <formula>K36=0</formula>
    </cfRule>
  </conditionalFormatting>
  <conditionalFormatting sqref="M38">
    <cfRule type="expression" priority="11" aboveAverage="0" equalAverage="0" bottom="0" percent="0" rank="0" text="" dxfId="4">
      <formula>K36=0</formula>
    </cfRule>
  </conditionalFormatting>
  <conditionalFormatting sqref="E16:E35">
    <cfRule type="expression" priority="12" aboveAverage="0" equalAverage="0" bottom="0" percent="0" rank="0" text="" dxfId="1">
      <formula>D16=0</formula>
    </cfRule>
  </conditionalFormatting>
  <conditionalFormatting sqref="F20 F25 F30 F35">
    <cfRule type="expression" priority="13" aboveAverage="0" equalAverage="0" bottom="0" percent="0" rank="0" text="" dxfId="2">
      <formula>D20=0</formula>
    </cfRule>
  </conditionalFormatting>
  <conditionalFormatting sqref="M25 M35 L16:L35">
    <cfRule type="expression" priority="14" aboveAverage="0" equalAverage="0" bottom="0" percent="0" rank="0" text="" dxfId="1">
      <formula>K16=0</formula>
    </cfRule>
  </conditionalFormatting>
  <conditionalFormatting sqref="M20 M30">
    <cfRule type="expression" priority="15" aboveAverage="0" equalAverage="0" bottom="0" percent="0" rank="0" text="" dxfId="2">
      <formula>K20=0</formula>
    </cfRule>
  </conditionalFormatting>
  <printOptions headings="false" gridLines="false" gridLinesSet="true" horizontalCentered="tru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LibreOffice/5.4.0.3$Linux_X86_64 LibreOffice_project/7556cbc6811c9d992f4064ab9287069087d7f62c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2013-03-06T16:29:27Z</dcterms:created>
  <dc:creator>Büki László</dc:creator>
  <dc:description/>
  <dc:language>hu-HU</dc:language>
  <cp:lastModifiedBy>Atus </cp:lastModifiedBy>
  <cp:lastPrinted>2017-03-04T08:39:26Z</cp:lastPrinted>
  <dcterms:modified xsi:type="dcterms:W3CDTF">2017-09-20T09:40:46Z</dcterms:modified>
  <cp:revision>11</cp:revision>
  <dc:subject/>
  <dc:title/>
</cp:coreProperties>
</file>